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LDCdata\Advising\Course Planning Tools\Degree plans\19. 20 Degree Plans\School of Theology\"/>
    </mc:Choice>
  </mc:AlternateContent>
  <bookViews>
    <workbookView xWindow="180" yWindow="0" windowWidth="18615" windowHeight="11640"/>
  </bookViews>
  <sheets>
    <sheet name="Executive Pastor -- Bib Studies" sheetId="7" r:id="rId1"/>
  </sheets>
  <calcPr calcId="162913"/>
</workbook>
</file>

<file path=xl/calcChain.xml><?xml version="1.0" encoding="utf-8"?>
<calcChain xmlns="http://schemas.openxmlformats.org/spreadsheetml/2006/main">
  <c r="AA11" i="7" l="1"/>
  <c r="Y11" i="7"/>
  <c r="W11" i="7"/>
  <c r="U11" i="7"/>
  <c r="P11" i="7"/>
  <c r="N11" i="7"/>
  <c r="L11" i="7"/>
  <c r="J11" i="7"/>
  <c r="H11" i="7"/>
  <c r="F11" i="7"/>
  <c r="D11" i="7"/>
  <c r="B11" i="7"/>
  <c r="AA12" i="7" l="1"/>
  <c r="O13" i="7" l="1"/>
</calcChain>
</file>

<file path=xl/sharedStrings.xml><?xml version="1.0" encoding="utf-8"?>
<sst xmlns="http://schemas.openxmlformats.org/spreadsheetml/2006/main" count="73" uniqueCount="64">
  <si>
    <t>Freshmen</t>
  </si>
  <si>
    <t xml:space="preserve">Junior </t>
  </si>
  <si>
    <t>Senior</t>
  </si>
  <si>
    <t>Sophomore</t>
  </si>
  <si>
    <t xml:space="preserve">ENG 102 - English Composition </t>
  </si>
  <si>
    <t xml:space="preserve">INT 101 - First Year Integration </t>
  </si>
  <si>
    <t xml:space="preserve">COM 103 - Public Speaking </t>
  </si>
  <si>
    <t>THE 215 - Philosophy &amp; Sociology of Ministry (SP)</t>
  </si>
  <si>
    <t xml:space="preserve">BIB 230 - Interpreting the Bible </t>
  </si>
  <si>
    <t xml:space="preserve">THE 201 - Introduction to Theology </t>
  </si>
  <si>
    <t>Credits:</t>
  </si>
  <si>
    <t>BIB 114 -New Testament (FA)</t>
  </si>
  <si>
    <t>HIS 185 - Western Civilization  (FA)</t>
  </si>
  <si>
    <t>BIB 111 - Old Testament (SP)</t>
  </si>
  <si>
    <t>HIS 205 - American History (SP)</t>
  </si>
  <si>
    <t>PHL 315 - Worldviews: Philosophical &amp; Religious Perspectives (SP)</t>
  </si>
  <si>
    <t>PHL 202 - Philosophical Inquiry (FA)</t>
  </si>
  <si>
    <t>SCI 230 - Integrated Physical Science w/ Lab</t>
  </si>
  <si>
    <t>THE 309 - History of Christianity</t>
  </si>
  <si>
    <t xml:space="preserve">THE 306 - Communication for Ministry </t>
  </si>
  <si>
    <r>
      <t xml:space="preserve">HUM 120 - Intro to the Arts, MUS 110 - Musical Perspectives </t>
    </r>
    <r>
      <rPr>
        <u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 THR 112 - Theatre Appreciation</t>
    </r>
  </si>
  <si>
    <t>Fall 19</t>
  </si>
  <si>
    <t>Spring 20</t>
  </si>
  <si>
    <t>CIS 101 - Business Applications in Technology</t>
  </si>
  <si>
    <t xml:space="preserve">ACC 201 - Principles of Accounting </t>
  </si>
  <si>
    <t>LAW 303 - Business Law</t>
  </si>
  <si>
    <t>MGT 400 - Organizational Capstone</t>
  </si>
  <si>
    <t>MGT 500 - Mgmt. Problem Solving and Decision-Making</t>
  </si>
  <si>
    <t>MGT 201 - Management and Organizational Behavior</t>
  </si>
  <si>
    <t xml:space="preserve">MAT 112 - Math for the Liberal Arts </t>
  </si>
  <si>
    <t>Fall 20</t>
  </si>
  <si>
    <t>Spring 21</t>
  </si>
  <si>
    <t>Elective</t>
  </si>
  <si>
    <t xml:space="preserve">POL 207 - Introduction to American Politics </t>
  </si>
  <si>
    <t>ECO 215 - Economics</t>
  </si>
  <si>
    <t>Fall 21</t>
  </si>
  <si>
    <t>Spring 22</t>
  </si>
  <si>
    <t>Transferred Classes</t>
  </si>
  <si>
    <t>Ged Ed</t>
  </si>
  <si>
    <t>Major</t>
  </si>
  <si>
    <t>Minor</t>
  </si>
  <si>
    <t xml:space="preserve">Total Credits Transferred: </t>
  </si>
  <si>
    <r>
      <rPr>
        <b/>
        <u/>
        <sz val="11"/>
        <color theme="1"/>
        <rFont val="Calibri"/>
        <family val="2"/>
        <scheme val="minor"/>
      </rPr>
      <t>Notes: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Prerequisite courses not included in the Degree Timeline</t>
    </r>
    <r>
      <rPr>
        <sz val="11"/>
        <color theme="1"/>
        <rFont val="Calibri"/>
        <family val="2"/>
        <scheme val="minor"/>
      </rPr>
      <t xml:space="preserve">
* Students must complete a 2-semester sequence (6 hours minimum) in Biblical language: choose either Greek or Hebrew. A sophomore start in Biblical languages is highly preferred. 
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Red = Offered every fall semester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 xml:space="preserve">Green = Offered every spring semester
</t>
    </r>
    <r>
      <rPr>
        <sz val="11"/>
        <color theme="9" tint="-0.249977111117893"/>
        <rFont val="Calibri"/>
        <family val="2"/>
        <scheme val="minor"/>
      </rPr>
      <t>Orange = Offered special semesters</t>
    </r>
    <r>
      <rPr>
        <sz val="11"/>
        <color theme="1"/>
        <rFont val="Calibri"/>
        <family val="2"/>
        <scheme val="minor"/>
      </rPr>
      <t xml:space="preserve">
Black = Offered every semester</t>
    </r>
  </si>
  <si>
    <r>
      <t xml:space="preserve">
The </t>
    </r>
    <r>
      <rPr>
        <u/>
        <sz val="11"/>
        <color theme="1"/>
        <rFont val="Calibri"/>
        <family val="2"/>
        <scheme val="minor"/>
      </rPr>
      <t xml:space="preserve">Ministry Management - Biblical Studies Track Major </t>
    </r>
    <r>
      <rPr>
        <sz val="11"/>
        <color theme="1"/>
        <rFont val="Calibri"/>
        <family val="2"/>
        <scheme val="minor"/>
      </rPr>
      <t>requires completion of the following 120 credits:
General Education (45 credit hours)
Major Core (67 credit hours)
Electives (8 credit hours)</t>
    </r>
  </si>
  <si>
    <t>FIN 301 Managerial Finance (FA)</t>
  </si>
  <si>
    <t>Gen Eds (45 credits)</t>
  </si>
  <si>
    <r>
      <rPr>
        <b/>
        <sz val="14"/>
        <color theme="1"/>
        <rFont val="Calibri"/>
        <family val="2"/>
        <scheme val="minor"/>
      </rPr>
      <t>Proposed Degree Timeline for the Ministry Management  - Biblical Studies Track Major 2019-20</t>
    </r>
    <r>
      <rPr>
        <sz val="11"/>
        <color theme="1"/>
        <rFont val="Calibri"/>
        <family val="2"/>
        <scheme val="minor"/>
      </rPr>
      <t xml:space="preserve">
{4 Year Option}</t>
    </r>
  </si>
  <si>
    <t>Fall 22</t>
  </si>
  <si>
    <t>Spring 23</t>
  </si>
  <si>
    <t xml:space="preserve"> Ministry Management  Leadership Core (28 credits)</t>
  </si>
  <si>
    <t xml:space="preserve">General Electives (8 Credits) </t>
  </si>
  <si>
    <t>Biblical Studies Emphasis (39 credits)</t>
  </si>
  <si>
    <t>ENG 201 - ENG 205 - Literature</t>
  </si>
  <si>
    <t>BIB 318 - OT Poetry &amp; Wisdom (every 3rd semester)</t>
  </si>
  <si>
    <t>BIB 310 - Acts &amp; Pauline Lit (every 3rd semester)</t>
  </si>
  <si>
    <t>BIB 409 - OT Prophetic Lit (every 3rd semester)</t>
  </si>
  <si>
    <t xml:space="preserve">BIB 307 - The Synoptic Gospels (every 3rd semester) </t>
  </si>
  <si>
    <t xml:space="preserve"> BIB 410 - Johannine Lit &amp; the Gen Epistles (every 3rd semester) </t>
  </si>
  <si>
    <r>
      <t xml:space="preserve">BIB 315 - OT Narrative &amp; Law (every 3rd semester) </t>
    </r>
    <r>
      <rPr>
        <u/>
        <sz val="10"/>
        <color theme="1"/>
        <rFont val="Calibri"/>
        <family val="2"/>
        <scheme val="minor"/>
      </rPr>
      <t/>
    </r>
  </si>
  <si>
    <t>General Elective</t>
  </si>
  <si>
    <t>GRE 301 - Greek I OR HEB 301 - Hebrew I (FA)*</t>
  </si>
  <si>
    <t>GRE 302 - Greek II OR HEB 302 - Hebrew II (SP)*</t>
  </si>
  <si>
    <r>
      <t xml:space="preserve">BUS 101 -- Introduction to Business Management and Ethics </t>
    </r>
    <r>
      <rPr>
        <b/>
        <sz val="10"/>
        <color theme="1"/>
        <rFont val="Calibri"/>
        <family val="2"/>
        <scheme val="minor"/>
      </rPr>
      <t/>
    </r>
  </si>
  <si>
    <r>
      <t>LED101 - Theoretical Foundations for Leadership</t>
    </r>
    <r>
      <rPr>
        <b/>
        <sz val="10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</si>
</sst>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9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C6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5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</cellStyleXfs>
  <cellXfs count="6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wrapText="1"/>
    </xf>
    <xf numFmtId="0" fontId="0" fillId="6" borderId="3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0" borderId="1" xfId="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" applyFont="1" applyFill="1" applyBorder="1" applyAlignment="1">
      <alignment horizontal="center" vertical="center" wrapText="1"/>
    </xf>
    <xf numFmtId="0" fontId="12" fillId="0" borderId="8" xfId="3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1" fillId="0" borderId="8" xfId="3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wrapText="1"/>
    </xf>
    <xf numFmtId="0" fontId="1" fillId="7" borderId="2" xfId="0" applyFont="1" applyFill="1" applyBorder="1" applyAlignment="1">
      <alignment horizontal="center" wrapText="1"/>
    </xf>
    <xf numFmtId="0" fontId="12" fillId="0" borderId="1" xfId="2" applyFont="1" applyFill="1" applyBorder="1" applyAlignment="1">
      <alignment horizontal="center" vertical="center" wrapText="1"/>
    </xf>
    <xf numFmtId="0" fontId="20" fillId="10" borderId="1" xfId="1" applyFont="1" applyFill="1" applyBorder="1" applyAlignment="1">
      <alignment horizontal="center" vertical="center" wrapText="1"/>
    </xf>
    <xf numFmtId="0" fontId="20" fillId="10" borderId="7" xfId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wrapText="1"/>
    </xf>
    <xf numFmtId="0" fontId="0" fillId="11" borderId="1" xfId="0" applyFill="1" applyBorder="1" applyAlignment="1">
      <alignment horizontal="center"/>
    </xf>
    <xf numFmtId="0" fontId="1" fillId="8" borderId="1" xfId="0" applyFont="1" applyFill="1" applyBorder="1" applyAlignment="1">
      <alignment horizontal="center" wrapText="1"/>
    </xf>
    <xf numFmtId="0" fontId="0" fillId="8" borderId="1" xfId="0" applyFill="1" applyBorder="1" applyAlignment="1">
      <alignment horizontal="center"/>
    </xf>
    <xf numFmtId="0" fontId="11" fillId="0" borderId="1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9" fillId="0" borderId="4" xfId="0" applyFont="1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wrapText="1"/>
    </xf>
  </cellXfs>
  <cellStyles count="5">
    <cellStyle name="20% - Accent2" xfId="2" builtinId="34"/>
    <cellStyle name="20% - Accent5" xfId="3" builtinId="46"/>
    <cellStyle name="40% - Accent1" xfId="1" builtinId="31"/>
    <cellStyle name="Good" xfId="4" builtinId="26"/>
    <cellStyle name="Normal" xfId="0" builtinId="0"/>
  </cellStyles>
  <dxfs count="0"/>
  <tableStyles count="0" defaultTableStyle="TableStyleMedium2" defaultPivotStyle="PivotStyleLight16"/>
  <colors>
    <mruColors>
      <color rgb="FFFFCC66"/>
      <color rgb="FFC80000"/>
      <color rgb="FFBC0000"/>
      <color rgb="FFD60000"/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tabSelected="1" showRuler="0" zoomScale="80" zoomScaleNormal="80" workbookViewId="0">
      <selection activeCell="T9" sqref="T9"/>
    </sheetView>
  </sheetViews>
  <sheetFormatPr defaultColWidth="21.5703125" defaultRowHeight="105" customHeight="1" x14ac:dyDescent="0.25"/>
  <cols>
    <col min="1" max="1" width="12.5703125" style="3" customWidth="1"/>
    <col min="2" max="2" width="3" style="3" customWidth="1"/>
    <col min="3" max="3" width="13" style="3" customWidth="1"/>
    <col min="4" max="4" width="3" style="3" customWidth="1"/>
    <col min="5" max="5" width="13.5703125" style="3" customWidth="1"/>
    <col min="6" max="6" width="3" style="3" customWidth="1"/>
    <col min="7" max="7" width="14" style="3" customWidth="1"/>
    <col min="8" max="8" width="3" style="3" customWidth="1"/>
    <col min="9" max="9" width="14.42578125" style="3" customWidth="1"/>
    <col min="10" max="10" width="3" style="3" customWidth="1"/>
    <col min="11" max="11" width="14" style="3" customWidth="1"/>
    <col min="12" max="12" width="3" style="3" customWidth="1"/>
    <col min="13" max="13" width="14.5703125" style="3" customWidth="1"/>
    <col min="14" max="14" width="3" style="3" customWidth="1"/>
    <col min="15" max="15" width="14" style="3" customWidth="1"/>
    <col min="16" max="17" width="3" style="3" customWidth="1"/>
    <col min="18" max="18" width="12.7109375" style="3" customWidth="1"/>
    <col min="19" max="19" width="3.140625" style="3" customWidth="1"/>
    <col min="20" max="20" width="13.85546875" style="3" customWidth="1"/>
    <col min="21" max="21" width="3" style="3" customWidth="1"/>
    <col min="22" max="22" width="12.85546875" style="3" customWidth="1"/>
    <col min="23" max="23" width="3.28515625" style="3" customWidth="1"/>
    <col min="24" max="24" width="12.42578125" style="3" customWidth="1"/>
    <col min="25" max="25" width="3.28515625" style="3" customWidth="1"/>
    <col min="26" max="26" width="13.140625" style="3" customWidth="1"/>
    <col min="27" max="27" width="4" style="3" customWidth="1"/>
    <col min="28" max="16384" width="21.5703125" style="3"/>
  </cols>
  <sheetData>
    <row r="1" spans="1:27" ht="18.75" customHeight="1" x14ac:dyDescent="0.25">
      <c r="A1" s="61"/>
      <c r="B1" s="61"/>
      <c r="C1" s="61"/>
      <c r="D1" s="61"/>
      <c r="E1" s="62" t="s">
        <v>46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7" ht="22.5" customHeight="1" x14ac:dyDescent="0.25">
      <c r="A2" s="64"/>
      <c r="B2" s="64"/>
      <c r="C2" s="65"/>
      <c r="D2" s="65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27" ht="15" x14ac:dyDescent="0.25">
      <c r="A3" s="49" t="s">
        <v>0</v>
      </c>
      <c r="B3" s="50"/>
      <c r="C3" s="50"/>
      <c r="D3" s="51"/>
      <c r="E3" s="52" t="s">
        <v>3</v>
      </c>
      <c r="F3" s="52"/>
      <c r="G3" s="52"/>
      <c r="H3" s="52"/>
      <c r="I3" s="52" t="s">
        <v>1</v>
      </c>
      <c r="J3" s="52"/>
      <c r="K3" s="52"/>
      <c r="L3" s="52"/>
      <c r="M3" s="52" t="s">
        <v>2</v>
      </c>
      <c r="N3" s="52"/>
      <c r="O3" s="52"/>
      <c r="P3" s="52"/>
      <c r="Q3" s="27"/>
      <c r="R3" s="66"/>
      <c r="S3" s="66"/>
      <c r="T3" s="49" t="s">
        <v>37</v>
      </c>
      <c r="U3" s="50"/>
      <c r="V3" s="50"/>
      <c r="W3" s="50"/>
      <c r="X3" s="50"/>
      <c r="Y3" s="50"/>
      <c r="Z3" s="50"/>
      <c r="AA3" s="51"/>
    </row>
    <row r="4" spans="1:27" ht="15" x14ac:dyDescent="0.25">
      <c r="A4" s="59" t="s">
        <v>21</v>
      </c>
      <c r="B4" s="60"/>
      <c r="C4" s="59" t="s">
        <v>22</v>
      </c>
      <c r="D4" s="60"/>
      <c r="E4" s="53" t="s">
        <v>30</v>
      </c>
      <c r="F4" s="53"/>
      <c r="G4" s="53" t="s">
        <v>31</v>
      </c>
      <c r="H4" s="53"/>
      <c r="I4" s="53" t="s">
        <v>35</v>
      </c>
      <c r="J4" s="53"/>
      <c r="K4" s="53" t="s">
        <v>36</v>
      </c>
      <c r="L4" s="53"/>
      <c r="M4" s="53" t="s">
        <v>47</v>
      </c>
      <c r="N4" s="53"/>
      <c r="O4" s="53" t="s">
        <v>48</v>
      </c>
      <c r="P4" s="53"/>
      <c r="Q4" s="29"/>
      <c r="R4" s="54"/>
      <c r="S4" s="54"/>
      <c r="T4" s="52" t="s">
        <v>38</v>
      </c>
      <c r="U4" s="52"/>
      <c r="V4" s="52" t="s">
        <v>39</v>
      </c>
      <c r="W4" s="52"/>
      <c r="X4" s="52" t="s">
        <v>40</v>
      </c>
      <c r="Y4" s="52"/>
      <c r="Z4" s="52" t="s">
        <v>32</v>
      </c>
      <c r="AA4" s="52"/>
    </row>
    <row r="5" spans="1:27" ht="64.5" thickBot="1" x14ac:dyDescent="0.3">
      <c r="A5" s="42" t="s">
        <v>11</v>
      </c>
      <c r="B5" s="31">
        <v>3</v>
      </c>
      <c r="C5" s="43" t="s">
        <v>13</v>
      </c>
      <c r="D5" s="31">
        <v>3</v>
      </c>
      <c r="E5" s="20" t="s">
        <v>8</v>
      </c>
      <c r="F5" s="9">
        <v>3</v>
      </c>
      <c r="G5" s="13" t="s">
        <v>9</v>
      </c>
      <c r="H5" s="9">
        <v>3</v>
      </c>
      <c r="I5" s="34" t="s">
        <v>53</v>
      </c>
      <c r="J5" s="9">
        <v>3</v>
      </c>
      <c r="K5" s="34" t="s">
        <v>55</v>
      </c>
      <c r="L5" s="9">
        <v>3</v>
      </c>
      <c r="M5" s="34" t="s">
        <v>57</v>
      </c>
      <c r="N5" s="10">
        <v>3</v>
      </c>
      <c r="O5" s="23" t="s">
        <v>52</v>
      </c>
      <c r="P5" s="31">
        <v>3</v>
      </c>
      <c r="Q5" s="44"/>
      <c r="R5" s="37" t="s">
        <v>49</v>
      </c>
      <c r="S5" s="4"/>
      <c r="T5" s="4"/>
      <c r="U5" s="7"/>
      <c r="V5" s="4"/>
      <c r="W5" s="7"/>
      <c r="X5" s="4"/>
      <c r="Y5" s="7"/>
      <c r="Z5" s="4"/>
      <c r="AA5" s="7"/>
    </row>
    <row r="6" spans="1:27" ht="55.5" customHeight="1" thickBot="1" x14ac:dyDescent="0.3">
      <c r="A6" s="14" t="s">
        <v>12</v>
      </c>
      <c r="B6" s="32">
        <v>3</v>
      </c>
      <c r="C6" s="17" t="s">
        <v>7</v>
      </c>
      <c r="D6" s="8">
        <v>3</v>
      </c>
      <c r="E6" s="21" t="s">
        <v>60</v>
      </c>
      <c r="F6" s="9">
        <v>3</v>
      </c>
      <c r="G6" s="22" t="s">
        <v>61</v>
      </c>
      <c r="H6" s="9">
        <v>3</v>
      </c>
      <c r="I6" s="34" t="s">
        <v>54</v>
      </c>
      <c r="J6" s="9">
        <v>3</v>
      </c>
      <c r="K6" s="34" t="s">
        <v>56</v>
      </c>
      <c r="L6" s="9">
        <v>3</v>
      </c>
      <c r="M6" s="35" t="s">
        <v>58</v>
      </c>
      <c r="N6" s="9">
        <v>3</v>
      </c>
      <c r="O6" s="15" t="s">
        <v>59</v>
      </c>
      <c r="P6" s="40">
        <v>3</v>
      </c>
      <c r="Q6" s="45"/>
      <c r="R6" s="26" t="s">
        <v>51</v>
      </c>
      <c r="S6" s="2"/>
      <c r="T6" s="4"/>
      <c r="U6" s="7"/>
      <c r="V6" s="4"/>
      <c r="W6" s="7"/>
      <c r="X6" s="4"/>
      <c r="Y6" s="7"/>
      <c r="Z6" s="4"/>
      <c r="AA6" s="7"/>
    </row>
    <row r="7" spans="1:27" ht="77.25" thickBot="1" x14ac:dyDescent="0.3">
      <c r="A7" s="15" t="s">
        <v>5</v>
      </c>
      <c r="B7" s="31">
        <v>3</v>
      </c>
      <c r="C7" s="18" t="s">
        <v>14</v>
      </c>
      <c r="D7" s="31">
        <v>3</v>
      </c>
      <c r="E7" s="20" t="s">
        <v>18</v>
      </c>
      <c r="F7" s="12">
        <v>3</v>
      </c>
      <c r="G7" s="16" t="s">
        <v>23</v>
      </c>
      <c r="H7" s="38">
        <v>3</v>
      </c>
      <c r="I7" s="19" t="s">
        <v>17</v>
      </c>
      <c r="J7" s="31">
        <v>3</v>
      </c>
      <c r="K7" s="33" t="s">
        <v>15</v>
      </c>
      <c r="L7" s="31">
        <v>3</v>
      </c>
      <c r="M7" s="23" t="s">
        <v>20</v>
      </c>
      <c r="N7" s="31">
        <v>3</v>
      </c>
      <c r="O7" s="15" t="s">
        <v>59</v>
      </c>
      <c r="P7" s="41">
        <v>2</v>
      </c>
      <c r="Q7" s="45"/>
      <c r="R7" s="36" t="s">
        <v>45</v>
      </c>
      <c r="S7" s="4"/>
      <c r="T7" s="20"/>
      <c r="U7" s="7"/>
      <c r="V7" s="4"/>
      <c r="W7" s="7"/>
      <c r="X7" s="4"/>
      <c r="Y7" s="7"/>
      <c r="Z7" s="4"/>
      <c r="AA7" s="7"/>
    </row>
    <row r="8" spans="1:27" ht="93" customHeight="1" thickBot="1" x14ac:dyDescent="0.3">
      <c r="A8" s="15" t="s">
        <v>4</v>
      </c>
      <c r="B8" s="31">
        <v>3</v>
      </c>
      <c r="C8" s="19" t="s">
        <v>33</v>
      </c>
      <c r="D8" s="31">
        <v>3</v>
      </c>
      <c r="E8" s="13" t="s">
        <v>16</v>
      </c>
      <c r="F8" s="31">
        <v>3</v>
      </c>
      <c r="G8" s="15" t="s">
        <v>6</v>
      </c>
      <c r="H8" s="31">
        <v>3</v>
      </c>
      <c r="I8" s="16" t="s">
        <v>25</v>
      </c>
      <c r="J8" s="38">
        <v>3</v>
      </c>
      <c r="K8" s="16" t="s">
        <v>24</v>
      </c>
      <c r="L8" s="38">
        <v>4</v>
      </c>
      <c r="M8" s="25" t="s">
        <v>19</v>
      </c>
      <c r="N8" s="11">
        <v>3</v>
      </c>
      <c r="O8" s="16" t="s">
        <v>27</v>
      </c>
      <c r="P8" s="38">
        <v>3</v>
      </c>
      <c r="Q8" s="46"/>
      <c r="R8" s="30" t="s">
        <v>50</v>
      </c>
      <c r="S8" s="4"/>
      <c r="T8" s="23"/>
      <c r="U8" s="46"/>
      <c r="V8" s="4"/>
      <c r="W8" s="7"/>
      <c r="X8" s="4"/>
      <c r="Y8" s="7"/>
      <c r="Z8" s="4"/>
      <c r="AA8" s="7"/>
    </row>
    <row r="9" spans="1:27" ht="63.75" x14ac:dyDescent="0.25">
      <c r="A9" s="16" t="s">
        <v>62</v>
      </c>
      <c r="B9" s="38">
        <v>3</v>
      </c>
      <c r="C9" s="16" t="s">
        <v>63</v>
      </c>
      <c r="D9" s="38">
        <v>3</v>
      </c>
      <c r="E9" s="15" t="s">
        <v>59</v>
      </c>
      <c r="F9" s="40">
        <v>3</v>
      </c>
      <c r="G9" s="19" t="s">
        <v>34</v>
      </c>
      <c r="H9" s="31">
        <v>3</v>
      </c>
      <c r="I9" s="15" t="s">
        <v>29</v>
      </c>
      <c r="J9" s="31">
        <v>3</v>
      </c>
      <c r="K9" s="16" t="s">
        <v>28</v>
      </c>
      <c r="L9" s="38">
        <v>3</v>
      </c>
      <c r="M9" s="24" t="s">
        <v>44</v>
      </c>
      <c r="N9" s="38">
        <v>3</v>
      </c>
      <c r="O9" s="16" t="s">
        <v>26</v>
      </c>
      <c r="P9" s="39">
        <v>3</v>
      </c>
      <c r="Q9" s="45"/>
      <c r="R9" s="67"/>
      <c r="S9" s="68"/>
      <c r="T9" s="4"/>
      <c r="U9" s="7"/>
      <c r="V9" s="4"/>
      <c r="W9" s="7"/>
      <c r="X9" s="4"/>
      <c r="Y9" s="7"/>
      <c r="Z9" s="4"/>
      <c r="AA9" s="7"/>
    </row>
    <row r="10" spans="1:27" ht="60.75" customHeight="1" x14ac:dyDescent="0.25">
      <c r="A10" s="16"/>
      <c r="B10" s="46"/>
      <c r="C10" s="16"/>
      <c r="D10" s="46"/>
      <c r="E10" s="15"/>
      <c r="F10" s="46"/>
      <c r="G10" s="19"/>
      <c r="H10" s="46"/>
      <c r="I10" s="15"/>
      <c r="J10" s="46"/>
      <c r="K10" s="16"/>
      <c r="L10" s="46"/>
      <c r="M10" s="24"/>
      <c r="N10" s="46"/>
      <c r="O10" s="16"/>
      <c r="P10" s="45"/>
      <c r="Q10" s="45"/>
      <c r="R10" s="47"/>
      <c r="S10" s="4"/>
      <c r="T10" s="4"/>
      <c r="U10" s="28"/>
      <c r="V10" s="4"/>
      <c r="W10" s="28"/>
      <c r="X10" s="4"/>
      <c r="Y10" s="28"/>
      <c r="Z10" s="4"/>
      <c r="AA10" s="28"/>
    </row>
    <row r="11" spans="1:27" ht="24" customHeight="1" x14ac:dyDescent="0.25">
      <c r="A11" s="5" t="s">
        <v>10</v>
      </c>
      <c r="B11" s="1">
        <f>SUM(B5:B10)</f>
        <v>15</v>
      </c>
      <c r="C11" s="5" t="s">
        <v>10</v>
      </c>
      <c r="D11" s="1">
        <f>SUM(D5:D10)</f>
        <v>15</v>
      </c>
      <c r="E11" s="5" t="s">
        <v>10</v>
      </c>
      <c r="F11" s="1">
        <f>SUM(F5:F10)</f>
        <v>15</v>
      </c>
      <c r="G11" s="5" t="s">
        <v>10</v>
      </c>
      <c r="H11" s="1">
        <f>SUM(H5:H10)</f>
        <v>15</v>
      </c>
      <c r="I11" s="5" t="s">
        <v>10</v>
      </c>
      <c r="J11" s="1">
        <f>SUM(J5:J10)</f>
        <v>15</v>
      </c>
      <c r="K11" s="5" t="s">
        <v>10</v>
      </c>
      <c r="L11" s="1">
        <f>SUM(L5:L10)</f>
        <v>16</v>
      </c>
      <c r="M11" s="5" t="s">
        <v>10</v>
      </c>
      <c r="N11" s="1">
        <f>SUM(N5:N10)</f>
        <v>15</v>
      </c>
      <c r="O11" s="5" t="s">
        <v>10</v>
      </c>
      <c r="P11" s="1">
        <f>SUM(P5:P10)</f>
        <v>14</v>
      </c>
      <c r="Q11" s="1"/>
      <c r="R11" s="6"/>
      <c r="S11" s="4"/>
      <c r="T11" s="4"/>
      <c r="U11" s="1">
        <f>SUM(U5:U10)</f>
        <v>0</v>
      </c>
      <c r="V11" s="4"/>
      <c r="W11" s="1">
        <f>SUM(W5:W10)</f>
        <v>0</v>
      </c>
      <c r="X11" s="4"/>
      <c r="Y11" s="1">
        <f>SUM(Y5:Y10)</f>
        <v>0</v>
      </c>
      <c r="Z11" s="4"/>
      <c r="AA11" s="1">
        <f>SUM(AA5:AA10)</f>
        <v>0</v>
      </c>
    </row>
    <row r="12" spans="1:27" ht="142.5" customHeight="1" thickBot="1" x14ac:dyDescent="0.3">
      <c r="A12" s="55" t="s">
        <v>42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7" t="s">
        <v>43</v>
      </c>
      <c r="P12" s="57"/>
      <c r="Q12" s="57"/>
      <c r="R12" s="57"/>
      <c r="S12" s="57"/>
      <c r="T12" s="48" t="s">
        <v>41</v>
      </c>
      <c r="U12" s="48"/>
      <c r="V12" s="48"/>
      <c r="W12" s="48"/>
      <c r="X12" s="48"/>
      <c r="Y12" s="48"/>
      <c r="Z12" s="48"/>
      <c r="AA12" s="4">
        <f>SUM(W11,Y11,AA11,U11)</f>
        <v>0</v>
      </c>
    </row>
    <row r="13" spans="1:27" ht="26.25" customHeight="1" thickTop="1" thickBot="1" x14ac:dyDescent="0.3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8" t="str">
        <f>"Total Credits: " &amp; SUM(11:11)</f>
        <v>Total Credits: 120</v>
      </c>
      <c r="P13" s="58"/>
      <c r="Q13" s="58"/>
      <c r="R13" s="58"/>
      <c r="S13" s="58"/>
    </row>
    <row r="14" spans="1:27" ht="105" customHeight="1" thickTop="1" x14ac:dyDescent="0.25"/>
  </sheetData>
  <mergeCells count="28">
    <mergeCell ref="A3:D3"/>
    <mergeCell ref="E3:H3"/>
    <mergeCell ref="I3:L3"/>
    <mergeCell ref="M3:P3"/>
    <mergeCell ref="R3:S3"/>
    <mergeCell ref="A1:B1"/>
    <mergeCell ref="C1:D1"/>
    <mergeCell ref="E1:S2"/>
    <mergeCell ref="A2:B2"/>
    <mergeCell ref="C2:D2"/>
    <mergeCell ref="M4:N4"/>
    <mergeCell ref="O4:P4"/>
    <mergeCell ref="R4:S4"/>
    <mergeCell ref="A12:N13"/>
    <mergeCell ref="O12:S12"/>
    <mergeCell ref="O13:S13"/>
    <mergeCell ref="A4:B4"/>
    <mergeCell ref="C4:D4"/>
    <mergeCell ref="E4:F4"/>
    <mergeCell ref="G4:H4"/>
    <mergeCell ref="I4:J4"/>
    <mergeCell ref="K4:L4"/>
    <mergeCell ref="T12:Z12"/>
    <mergeCell ref="T3:AA3"/>
    <mergeCell ref="T4:U4"/>
    <mergeCell ref="V4:W4"/>
    <mergeCell ref="X4:Y4"/>
    <mergeCell ref="Z4:AA4"/>
  </mergeCells>
  <pageMargins left="0.2" right="0.2" top="0.2" bottom="0.2" header="0" footer="0"/>
  <pageSetup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Executive Pastor -- Bib Studies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Deboer, Zachary J.</dc:creator>
  <cp:lastModifiedBy>Deboer, Zachary J.</cp:lastModifiedBy>
  <cp:lastPrinted>2019-04-05T20:16:28Z</cp:lastPrinted>
  <dcterms:created xsi:type="dcterms:W3CDTF">2013-01-24T17:45:19Z</dcterms:created>
  <dcterms:modified xsi:type="dcterms:W3CDTF">2019-04-12T19:07:59Z</dcterms:modified>
</cp:coreProperties>
</file>